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1000" windowHeight="1024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6" i="1" l="1"/>
  <c r="I65" i="1"/>
  <c r="K64" i="1"/>
  <c r="L64" i="1" s="1"/>
  <c r="I64" i="1"/>
  <c r="K63" i="1"/>
  <c r="I63" i="1"/>
  <c r="L63" i="1" s="1"/>
  <c r="I62" i="1"/>
  <c r="L61" i="1"/>
  <c r="K61" i="1"/>
  <c r="I61" i="1"/>
  <c r="I60" i="1"/>
  <c r="I59" i="1"/>
  <c r="K59" i="1" s="1"/>
  <c r="I58" i="1"/>
  <c r="I57" i="1"/>
  <c r="K56" i="1"/>
  <c r="L56" i="1" s="1"/>
  <c r="I56" i="1"/>
  <c r="K55" i="1"/>
  <c r="I55" i="1"/>
  <c r="L55" i="1" s="1"/>
  <c r="I54" i="1"/>
  <c r="K54" i="1" s="1"/>
  <c r="L53" i="1"/>
  <c r="K53" i="1"/>
  <c r="I53" i="1"/>
  <c r="I52" i="1"/>
  <c r="I51" i="1"/>
  <c r="I50" i="1"/>
  <c r="I47" i="1"/>
  <c r="I42" i="1"/>
  <c r="I37" i="1"/>
  <c r="K32" i="1"/>
  <c r="L32" i="1" s="1"/>
  <c r="I32" i="1"/>
  <c r="L58" i="1" l="1"/>
  <c r="L37" i="1"/>
  <c r="L42" i="1"/>
  <c r="L65" i="1"/>
  <c r="K65" i="1"/>
  <c r="K62" i="1"/>
  <c r="L62" i="1" s="1"/>
  <c r="K37" i="1"/>
  <c r="L54" i="1"/>
  <c r="K57" i="1"/>
  <c r="L57" i="1" s="1"/>
  <c r="K52" i="1"/>
  <c r="L52" i="1" s="1"/>
  <c r="K60" i="1"/>
  <c r="L60" i="1" s="1"/>
  <c r="L59" i="1"/>
  <c r="K42" i="1"/>
  <c r="K58" i="1"/>
  <c r="K66" i="1"/>
  <c r="L66" i="1" s="1"/>
  <c r="K47" i="1"/>
  <c r="L47" i="1" s="1"/>
  <c r="K51" i="1"/>
  <c r="L51" i="1" s="1"/>
  <c r="F68" i="1"/>
  <c r="K50" i="1"/>
  <c r="L50" i="1" s="1"/>
  <c r="F69" i="1" l="1"/>
  <c r="B26" i="1" s="1"/>
</calcChain>
</file>

<file path=xl/sharedStrings.xml><?xml version="1.0" encoding="utf-8"?>
<sst xmlns="http://schemas.openxmlformats.org/spreadsheetml/2006/main" count="171" uniqueCount="100">
  <si>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</si>
  <si>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</si>
  <si>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</si>
  <si>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</si>
  <si>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</si>
  <si>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</si>
  <si>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</si>
  <si>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</si>
  <si>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</si>
  <si>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</si>
  <si>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</si>
  <si>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</si>
  <si>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</si>
  <si>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</si>
  <si>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</si>
  <si>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</si>
  <si>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</si>
  <si>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</si>
  <si>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</si>
  <si>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</si>
  <si>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</si>
  <si>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</si>
  <si>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</si>
  <si>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</si>
  <si>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18</t>
  </si>
  <si>
    <t>PORZ-STOS</t>
  </si>
  <si>
    <t>Wynoszenie i układanie pozostałości drzewnych w stosy niewymiarowe</t>
  </si>
  <si>
    <t>M3P</t>
  </si>
  <si>
    <t>123</t>
  </si>
  <si>
    <t>KOSZ UA</t>
  </si>
  <si>
    <t>Wykaszanie chwastów w uprawach i usuwanie zbędnych nalotów - stopień trudności I i II</t>
  </si>
  <si>
    <t>HA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</si>
  <si>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</si>
  <si>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</si>
  <si>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</si>
  <si>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</si>
  <si>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</si>
  <si>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</si>
  <si>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</si>
  <si>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</si>
  <si>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</si>
  <si>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</si>
  <si>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171</t>
  </si>
  <si>
    <t>NAPR-BUD</t>
  </si>
  <si>
    <t>Naprawa starych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</si>
  <si>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</si>
  <si>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</si>
  <si>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</si>
  <si>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</si>
  <si>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</si>
  <si>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</si>
  <si>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</si>
  <si>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</si>
  <si>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</si>
  <si>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</si>
  <si>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</si>
  <si>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</si>
  <si>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</si>
  <si>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</si>
  <si>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</si>
  <si>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</si>
  <si>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</si>
  <si>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</si>
  <si>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</si>
  <si>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</si>
  <si>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</si>
  <si>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</si>
  <si>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</si>
  <si>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</si>
  <si>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</si>
  <si>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</si>
  <si>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</si>
  <si>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</si>
  <si>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</si>
  <si>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</si>
  <si>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</si>
  <si>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</si>
  <si>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</si>
  <si>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</si>
  <si>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</si>
  <si>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</si>
  <si>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01 Mucharz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</si>
  <si>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</si>
  <si>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</si>
  <si>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</si>
  <si>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</si>
  <si>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</si>
  <si>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</si>
  <si>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</si>
  <si>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</si>
  <si>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</si>
  <si>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</si>
  <si>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</si>
  <si>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</si>
  <si>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</si>
  <si>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</si>
  <si>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</si>
  <si>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</si>
  <si>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</si>
  <si>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Adres  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</si>
</sst>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6"/>
  <sheetViews>
    <sheetView tabSelected="1" workbookViewId="0">
      <selection activeCell="B97" sqref="B97:N9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73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14" t="s">
        <v>74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1" t="s">
        <v>75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4" t="s">
        <v>76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20" t="s">
        <v>77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78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79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80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81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82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95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1439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20" t="s">
        <v>83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95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1749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20" t="s">
        <v>84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95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374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20" t="s">
        <v>85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95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644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95</v>
      </c>
      <c r="M49" s="40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1200</v>
      </c>
      <c r="H50" s="10">
        <v>0</v>
      </c>
      <c r="I50" s="9">
        <f t="shared" ref="I50:I66" si="0">ROUND(G50* H50,2)</f>
        <v>0</v>
      </c>
      <c r="J50" s="5">
        <v>8</v>
      </c>
      <c r="K50" s="9">
        <f t="shared" ref="K50:K66" si="1">ROUND(I50* J50/100,2)</f>
        <v>0</v>
      </c>
      <c r="L50" s="32">
        <f t="shared" ref="L50:L66" si="2">ROUND(I50+ K50,2)</f>
        <v>0</v>
      </c>
      <c r="M50" s="3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600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25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160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0.64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17.75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2.02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16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32">
        <f t="shared" si="2"/>
        <v>0</v>
      </c>
      <c r="M57" s="33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20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60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41</v>
      </c>
      <c r="G60" s="8">
        <v>266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51</v>
      </c>
      <c r="F61" s="6" t="s">
        <v>41</v>
      </c>
      <c r="G61" s="8">
        <v>48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41</v>
      </c>
      <c r="G62" s="8">
        <v>10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41</v>
      </c>
      <c r="G63" s="8">
        <v>82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59</v>
      </c>
      <c r="F64" s="6" t="s">
        <v>41</v>
      </c>
      <c r="G64" s="8">
        <v>16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32">
        <f t="shared" si="2"/>
        <v>0</v>
      </c>
      <c r="M64" s="33"/>
    </row>
    <row r="65" spans="2:14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31</v>
      </c>
      <c r="G65" s="8">
        <v>1.5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2">
        <f t="shared" si="2"/>
        <v>0</v>
      </c>
      <c r="M65" s="33"/>
    </row>
    <row r="66" spans="2:14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56</v>
      </c>
      <c r="F66" s="6" t="s">
        <v>41</v>
      </c>
      <c r="G66" s="8">
        <v>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2">
        <f t="shared" si="2"/>
        <v>0</v>
      </c>
      <c r="M66" s="33"/>
    </row>
    <row r="67" spans="2:14" s="1" customFormat="1" ht="55.9" customHeight="1" x14ac:dyDescent="0.2"/>
    <row r="68" spans="2:14" s="1" customFormat="1" ht="21.4" customHeight="1" x14ac:dyDescent="0.2">
      <c r="B68" s="23" t="s">
        <v>67</v>
      </c>
      <c r="C68" s="23"/>
      <c r="D68" s="23"/>
      <c r="E68" s="23"/>
      <c r="F68" s="25">
        <f>ROUND(I32+I37+I42+I47+I50+I51+I52+I53+I54+I55+I56+I57+I58+I59+I60+I61+I62+I63+I64+I65+I66,2)</f>
        <v>0</v>
      </c>
      <c r="G68" s="26"/>
      <c r="H68" s="26"/>
      <c r="I68" s="26"/>
      <c r="J68" s="26"/>
      <c r="K68" s="26"/>
      <c r="L68" s="26"/>
      <c r="M68" s="27"/>
    </row>
    <row r="69" spans="2:14" s="1" customFormat="1" ht="21.4" customHeight="1" x14ac:dyDescent="0.2">
      <c r="B69" s="23" t="s">
        <v>68</v>
      </c>
      <c r="C69" s="23"/>
      <c r="D69" s="23"/>
      <c r="E69" s="23"/>
      <c r="F69" s="28">
        <f>ROUND(L32+L37+L42+L47+L50+L51+L52+L53+L54+L55+L56+L57+L58+L59+L60+L61+L62+L63+L64+L65+L66,2)</f>
        <v>0</v>
      </c>
      <c r="G69" s="29"/>
      <c r="H69" s="29"/>
      <c r="I69" s="29"/>
      <c r="J69" s="29"/>
      <c r="K69" s="29"/>
      <c r="L69" s="29"/>
      <c r="M69" s="30"/>
    </row>
    <row r="70" spans="2:14" s="1" customFormat="1" ht="11.1" customHeight="1" x14ac:dyDescent="0.2"/>
    <row r="71" spans="2:14" s="1" customFormat="1" ht="80.099999999999994" customHeight="1" x14ac:dyDescent="0.2">
      <c r="B71" s="15" t="s">
        <v>86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2:14" s="1" customFormat="1" ht="2.65" customHeight="1" x14ac:dyDescent="0.2"/>
    <row r="73" spans="2:14" s="1" customFormat="1" ht="110.1" customHeight="1" x14ac:dyDescent="0.2">
      <c r="B73" s="15" t="s">
        <v>87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s="1" customFormat="1" ht="5.25" customHeight="1" x14ac:dyDescent="0.2"/>
    <row r="75" spans="2:14" s="1" customFormat="1" ht="110.1" customHeight="1" x14ac:dyDescent="0.2">
      <c r="B75" s="19" t="s">
        <v>96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2:14" s="1" customFormat="1" ht="5.25" customHeight="1" x14ac:dyDescent="0.2"/>
    <row r="77" spans="2:14" s="1" customFormat="1" ht="37.9" customHeight="1" x14ac:dyDescent="0.2">
      <c r="C77" s="34" t="s">
        <v>69</v>
      </c>
      <c r="D77" s="34"/>
      <c r="E77" s="34"/>
      <c r="F77" s="36" t="s">
        <v>70</v>
      </c>
      <c r="G77" s="36"/>
      <c r="H77" s="36"/>
      <c r="I77" s="36"/>
      <c r="J77" s="36"/>
      <c r="K77" s="36"/>
      <c r="L77" s="36"/>
    </row>
    <row r="78" spans="2:14" s="1" customFormat="1" ht="28.7" customHeight="1" x14ac:dyDescent="0.2">
      <c r="C78" s="35"/>
      <c r="D78" s="35"/>
      <c r="E78" s="35"/>
      <c r="F78" s="35"/>
      <c r="G78" s="35"/>
      <c r="H78" s="35"/>
      <c r="I78" s="35"/>
      <c r="J78" s="35"/>
      <c r="K78" s="35"/>
      <c r="L78" s="35"/>
    </row>
    <row r="79" spans="2:14" s="1" customFormat="1" ht="28.7" customHeight="1" x14ac:dyDescent="0.2">
      <c r="C79" s="35"/>
      <c r="D79" s="35"/>
      <c r="E79" s="35"/>
      <c r="F79" s="35"/>
      <c r="G79" s="35"/>
      <c r="H79" s="35"/>
      <c r="I79" s="35"/>
      <c r="J79" s="35"/>
      <c r="K79" s="35"/>
      <c r="L79" s="35"/>
    </row>
    <row r="80" spans="2:14" s="1" customFormat="1" ht="28.7" customHeight="1" x14ac:dyDescent="0.2">
      <c r="C80" s="35"/>
      <c r="D80" s="35"/>
      <c r="E80" s="35"/>
      <c r="F80" s="35"/>
      <c r="G80" s="35"/>
      <c r="H80" s="35"/>
      <c r="I80" s="35"/>
      <c r="J80" s="35"/>
      <c r="K80" s="35"/>
      <c r="L80" s="35"/>
    </row>
    <row r="81" spans="2:14" s="1" customFormat="1" ht="28.7" customHeight="1" x14ac:dyDescent="0.2">
      <c r="C81" s="35"/>
      <c r="D81" s="35"/>
      <c r="E81" s="35"/>
      <c r="F81" s="35"/>
      <c r="G81" s="35"/>
      <c r="H81" s="35"/>
      <c r="I81" s="35"/>
      <c r="J81" s="35"/>
      <c r="K81" s="35"/>
      <c r="L81" s="35"/>
    </row>
    <row r="82" spans="2:14" s="1" customFormat="1" ht="2.65" customHeight="1" x14ac:dyDescent="0.2"/>
    <row r="83" spans="2:14" s="1" customFormat="1" ht="109.5" customHeight="1" x14ac:dyDescent="0.2">
      <c r="B83" s="15" t="s">
        <v>97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2:14" s="1" customFormat="1" ht="2.25" hidden="1" customHeight="1" x14ac:dyDescent="0.2"/>
    <row r="85" spans="2:14" s="1" customFormat="1" ht="36.950000000000003" customHeight="1" x14ac:dyDescent="0.2">
      <c r="B85" s="21" t="s">
        <v>88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</row>
    <row r="86" spans="2:14" s="1" customFormat="1" ht="2.65" customHeight="1" x14ac:dyDescent="0.2"/>
    <row r="87" spans="2:14" s="1" customFormat="1" ht="37.9" customHeight="1" x14ac:dyDescent="0.2">
      <c r="C87" s="34" t="s">
        <v>71</v>
      </c>
      <c r="D87" s="34"/>
      <c r="E87" s="34"/>
      <c r="F87" s="37" t="s">
        <v>72</v>
      </c>
      <c r="G87" s="37"/>
      <c r="H87" s="37"/>
      <c r="I87" s="37"/>
      <c r="J87" s="37"/>
      <c r="K87" s="37"/>
      <c r="L87" s="37"/>
    </row>
    <row r="88" spans="2:14" s="1" customFormat="1" ht="28.7" customHeight="1" x14ac:dyDescent="0.2">
      <c r="C88" s="35"/>
      <c r="D88" s="35"/>
      <c r="E88" s="35"/>
      <c r="F88" s="35"/>
      <c r="G88" s="35"/>
      <c r="H88" s="35"/>
      <c r="I88" s="35"/>
      <c r="J88" s="35"/>
      <c r="K88" s="35"/>
      <c r="L88" s="35"/>
    </row>
    <row r="89" spans="2:14" s="1" customFormat="1" ht="28.7" customHeight="1" x14ac:dyDescent="0.2">
      <c r="C89" s="35"/>
      <c r="D89" s="35"/>
      <c r="E89" s="35"/>
      <c r="F89" s="35"/>
      <c r="G89" s="35"/>
      <c r="H89" s="35"/>
      <c r="I89" s="35"/>
      <c r="J89" s="35"/>
      <c r="K89" s="35"/>
      <c r="L89" s="35"/>
    </row>
    <row r="90" spans="2:14" s="1" customFormat="1" ht="28.7" customHeight="1" x14ac:dyDescent="0.2">
      <c r="C90" s="35"/>
      <c r="D90" s="35"/>
      <c r="E90" s="35"/>
      <c r="F90" s="35"/>
      <c r="G90" s="35"/>
      <c r="H90" s="35"/>
      <c r="I90" s="35"/>
      <c r="J90" s="35"/>
      <c r="K90" s="35"/>
      <c r="L90" s="35"/>
    </row>
    <row r="91" spans="2:14" s="1" customFormat="1" ht="28.7" customHeight="1" x14ac:dyDescent="0.2">
      <c r="C91" s="35"/>
      <c r="D91" s="35"/>
      <c r="E91" s="35"/>
      <c r="F91" s="35"/>
      <c r="G91" s="35"/>
      <c r="H91" s="35"/>
      <c r="I91" s="35"/>
      <c r="J91" s="35"/>
      <c r="K91" s="35"/>
      <c r="L91" s="35"/>
    </row>
    <row r="92" spans="2:14" s="1" customFormat="1" ht="2.65" customHeight="1" x14ac:dyDescent="0.2"/>
    <row r="93" spans="2:14" s="1" customFormat="1" ht="98.25" customHeight="1" x14ac:dyDescent="0.2">
      <c r="B93" s="15" t="s">
        <v>98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2:14" s="1" customFormat="1" ht="2.65" customHeight="1" x14ac:dyDescent="0.2"/>
    <row r="95" spans="2:14" s="1" customFormat="1" ht="37.5" customHeight="1" x14ac:dyDescent="0.2">
      <c r="B95" s="15" t="s">
        <v>99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65" customHeight="1" x14ac:dyDescent="0.2"/>
    <row r="97" spans="2:14" s="1" customFormat="1" ht="60" customHeight="1" x14ac:dyDescent="0.2">
      <c r="B97" s="19" t="s">
        <v>89</v>
      </c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2:14" s="1" customFormat="1" ht="2.65" customHeight="1" x14ac:dyDescent="0.2"/>
    <row r="99" spans="2:14" s="1" customFormat="1" ht="38.25" customHeight="1" x14ac:dyDescent="0.2">
      <c r="B99" s="19" t="s">
        <v>90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"/>
    <row r="101" spans="2:14" s="1" customFormat="1" ht="125.1" customHeight="1" x14ac:dyDescent="0.2">
      <c r="B101" s="15" t="s">
        <v>91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2.65" customHeight="1" x14ac:dyDescent="0.2"/>
    <row r="103" spans="2:14" s="1" customFormat="1" ht="84.95" customHeight="1" x14ac:dyDescent="0.2">
      <c r="B103" s="15" t="s">
        <v>92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86.85" customHeight="1" x14ac:dyDescent="0.2"/>
    <row r="105" spans="2:14" s="1" customFormat="1" ht="17.649999999999999" customHeight="1" x14ac:dyDescent="0.2">
      <c r="J105" s="38" t="s">
        <v>93</v>
      </c>
      <c r="K105" s="38"/>
      <c r="L105" s="38"/>
    </row>
    <row r="106" spans="2:14" s="1" customFormat="1" ht="81.599999999999994" customHeight="1" x14ac:dyDescent="0.2">
      <c r="B106" s="16" t="s">
        <v>94</v>
      </c>
      <c r="C106" s="16"/>
      <c r="D106" s="16"/>
      <c r="E106" s="16"/>
      <c r="F106" s="16"/>
      <c r="G106" s="16"/>
      <c r="H106" s="16"/>
      <c r="I106" s="16"/>
      <c r="J106" s="16"/>
      <c r="K106" s="16"/>
    </row>
  </sheetData>
  <mergeCells count="83">
    <mergeCell ref="L52:M52"/>
    <mergeCell ref="L53:M53"/>
    <mergeCell ref="L54:M54"/>
    <mergeCell ref="L66:M66"/>
    <mergeCell ref="L61:M61"/>
    <mergeCell ref="L62:M62"/>
    <mergeCell ref="L63:M63"/>
    <mergeCell ref="L64:M64"/>
    <mergeCell ref="L65:M65"/>
    <mergeCell ref="F89:L89"/>
    <mergeCell ref="F90:L90"/>
    <mergeCell ref="F91:L91"/>
    <mergeCell ref="J105:L105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79:L79"/>
    <mergeCell ref="F80:L80"/>
    <mergeCell ref="F81:L81"/>
    <mergeCell ref="F87:L87"/>
    <mergeCell ref="F88:L88"/>
    <mergeCell ref="C16:E16"/>
    <mergeCell ref="C18:E18"/>
    <mergeCell ref="C20:E20"/>
    <mergeCell ref="C22:E22"/>
    <mergeCell ref="C77:E77"/>
    <mergeCell ref="L58:M58"/>
    <mergeCell ref="L59:M59"/>
    <mergeCell ref="L60:M60"/>
    <mergeCell ref="B97:N97"/>
    <mergeCell ref="B99:N99"/>
    <mergeCell ref="C78:E78"/>
    <mergeCell ref="C79:E79"/>
    <mergeCell ref="C80:E80"/>
    <mergeCell ref="C81:E81"/>
    <mergeCell ref="C87:E87"/>
    <mergeCell ref="C88:E88"/>
    <mergeCell ref="C89:E89"/>
    <mergeCell ref="C90:E90"/>
    <mergeCell ref="C91:E91"/>
    <mergeCell ref="F77:L77"/>
    <mergeCell ref="F78:L78"/>
    <mergeCell ref="B103:N103"/>
    <mergeCell ref="B106:K106"/>
    <mergeCell ref="B24:M24"/>
    <mergeCell ref="B26:M26"/>
    <mergeCell ref="B29:L29"/>
    <mergeCell ref="B34:L34"/>
    <mergeCell ref="B39:L39"/>
    <mergeCell ref="B71:N71"/>
    <mergeCell ref="B73:N73"/>
    <mergeCell ref="B75:N75"/>
    <mergeCell ref="B83:N83"/>
    <mergeCell ref="B85:N85"/>
    <mergeCell ref="B93:N93"/>
    <mergeCell ref="B95:N95"/>
    <mergeCell ref="B44:L44"/>
    <mergeCell ref="B68:E68"/>
    <mergeCell ref="B3:E3"/>
    <mergeCell ref="B5:E5"/>
    <mergeCell ref="B7:E7"/>
    <mergeCell ref="B10:E11"/>
    <mergeCell ref="B101:N101"/>
    <mergeCell ref="B4:E4"/>
    <mergeCell ref="B6:E6"/>
    <mergeCell ref="B69:E69"/>
    <mergeCell ref="B8:E8"/>
    <mergeCell ref="F14:I14"/>
    <mergeCell ref="F68:M68"/>
    <mergeCell ref="F69:M69"/>
    <mergeCell ref="H11:O12"/>
    <mergeCell ref="L55:M55"/>
    <mergeCell ref="L56:M56"/>
    <mergeCell ref="L57:M57"/>
  </mergeCells>
  <pageMargins left="0.31496062992125984" right="0.11811023622047245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2025-10-22T12:16:12Z</cp:lastPrinted>
  <dcterms:created xsi:type="dcterms:W3CDTF">2025-10-22T11:54:36Z</dcterms:created>
  <dcterms:modified xsi:type="dcterms:W3CDTF">2025-10-22T12:16:31Z</dcterms:modified>
</cp:coreProperties>
</file>